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445" activeTab="0"/>
  </bookViews>
  <sheets>
    <sheet name="Город" sheetId="1" r:id="rId1"/>
    <sheet name="Регион" sheetId="2" r:id="rId2"/>
  </sheets>
  <definedNames/>
  <calcPr fullCalcOnLoad="1"/>
</workbook>
</file>

<file path=xl/sharedStrings.xml><?xml version="1.0" encoding="utf-8"?>
<sst xmlns="http://schemas.openxmlformats.org/spreadsheetml/2006/main" count="126" uniqueCount="55">
  <si>
    <t>ОАО "ЛВЗ "Висант"</t>
  </si>
  <si>
    <t>Прайс-лист на 2008 г.</t>
  </si>
  <si>
    <t>Цены действуют с 1 августа 2008 года</t>
  </si>
  <si>
    <t>№</t>
  </si>
  <si>
    <t>Наименование продукции</t>
  </si>
  <si>
    <t>Емкость, л.</t>
  </si>
  <si>
    <t>Крепость, %</t>
  </si>
  <si>
    <t>Оптовая цена без учета скидок</t>
  </si>
  <si>
    <t>Цена продукции при отгрузке свыше 500 дал. с учетом 3% скидки</t>
  </si>
  <si>
    <t>Цена продукции при отгрузке свыше 1000 дал. с учетом 5% скидки</t>
  </si>
  <si>
    <t>Водка</t>
  </si>
  <si>
    <t>Пшеничная</t>
  </si>
  <si>
    <t>Петр I</t>
  </si>
  <si>
    <t>Терновая</t>
  </si>
  <si>
    <t>Воронеж</t>
  </si>
  <si>
    <t>"ВИСАНТ Люкс" (экпорт.)</t>
  </si>
  <si>
    <t>Терновая (экпорт.)</t>
  </si>
  <si>
    <t>"ВИСАНТ Люкс"</t>
  </si>
  <si>
    <t>"ВИСАНТ  ICE"</t>
  </si>
  <si>
    <t>"ВИСАНТ  ICE" NEO</t>
  </si>
  <si>
    <t>"Под дичь"</t>
  </si>
  <si>
    <t>"Зимняя вишня"</t>
  </si>
  <si>
    <t>Висант серебро</t>
  </si>
  <si>
    <t>Висант золото</t>
  </si>
  <si>
    <t>Висант платина</t>
  </si>
  <si>
    <t>Бальзам</t>
  </si>
  <si>
    <t>Воронежский</t>
  </si>
  <si>
    <t>Горькие настойки</t>
  </si>
  <si>
    <t>Целитель</t>
  </si>
  <si>
    <t>Воронежская</t>
  </si>
  <si>
    <t>Висант с перцем</t>
  </si>
  <si>
    <t>Висант</t>
  </si>
  <si>
    <t>Перцовая</t>
  </si>
  <si>
    <t>Сладкие настойки, ликеры, наливки</t>
  </si>
  <si>
    <t>Десертный напиток "Висант"</t>
  </si>
  <si>
    <t>Зимняя вишня</t>
  </si>
  <si>
    <t>Рябиновая на коньяке</t>
  </si>
  <si>
    <t>Наливка "Висант"</t>
  </si>
  <si>
    <t>Винные напитки</t>
  </si>
  <si>
    <t>Рябина на коньяке</t>
  </si>
  <si>
    <t>Шиповник на коньяке</t>
  </si>
  <si>
    <t>Вишня на коньяке</t>
  </si>
  <si>
    <t>Чернослив на коньяке</t>
  </si>
  <si>
    <t>Женьшень на коньяке</t>
  </si>
  <si>
    <t>Клюква на коньяке</t>
  </si>
  <si>
    <t>Апельсин на коньяке</t>
  </si>
  <si>
    <t>Облепиха на коньяке</t>
  </si>
  <si>
    <t>Калина на коньяке</t>
  </si>
  <si>
    <t>Амаретто на коньяке</t>
  </si>
  <si>
    <t>Коньяк</t>
  </si>
  <si>
    <t>Коньяк ****</t>
  </si>
  <si>
    <t>Воронеж (сатинир.)</t>
  </si>
  <si>
    <t>"ВИСАНТ Люкс" (сатинир.)</t>
  </si>
  <si>
    <t>"ВИСАНТ  ICE" (NEO)</t>
  </si>
  <si>
    <t>Сувенирная продукция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</si>
</sst>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4">
    <font>
      <sz val="10"/>
      <name val="Arial Cyr"/>
      <family val="0"/>
    </font>
    <font>
      <b/>
      <sz val="24"/>
      <color indexed="18"/>
      <name val="Arial"/>
      <family val="2"/>
    </font>
    <font>
      <b/>
      <sz val="18"/>
      <color indexed="18"/>
      <name val="Arial"/>
      <family val="2"/>
    </font>
    <font>
      <b/>
      <sz val="20"/>
      <color indexed="1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i/>
      <sz val="10"/>
      <name val="JournalCTT"/>
      <family val="0"/>
    </font>
    <font>
      <sz val="7.5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1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8" fillId="2" borderId="4" xfId="0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0" fillId="0" borderId="12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0" borderId="15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justify"/>
    </xf>
    <xf numFmtId="0" fontId="0" fillId="0" borderId="17" xfId="0" applyBorder="1" applyAlignment="1">
      <alignment vertical="justify"/>
    </xf>
    <xf numFmtId="0" fontId="12" fillId="0" borderId="17" xfId="0" applyFont="1" applyBorder="1" applyAlignment="1">
      <alignment horizontal="right" vertical="justify"/>
    </xf>
    <xf numFmtId="0" fontId="12" fillId="0" borderId="17" xfId="0" applyFont="1" applyBorder="1" applyAlignment="1">
      <alignment horizontal="right" vertical="justify"/>
    </xf>
    <xf numFmtId="0" fontId="6" fillId="0" borderId="1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2" borderId="22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/>
    </xf>
    <xf numFmtId="0" fontId="8" fillId="2" borderId="19" xfId="0" applyNumberFormat="1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9" fillId="0" borderId="24" xfId="0" applyFont="1" applyBorder="1" applyAlignment="1">
      <alignment horizontal="center"/>
    </xf>
    <xf numFmtId="164" fontId="11" fillId="0" borderId="25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1</xdr:col>
      <xdr:colOff>1181100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352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152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1</xdr:col>
      <xdr:colOff>1190625</xdr:colOff>
      <xdr:row>0</xdr:row>
      <xdr:rowOff>180975</xdr:rowOff>
    </xdr:to>
    <xdr:pic>
      <xdr:nvPicPr>
        <xdr:cNvPr id="1" name="Picture 1" descr="Товарный зн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3620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7</xdr:col>
      <xdr:colOff>1304925</xdr:colOff>
      <xdr:row>5</xdr:row>
      <xdr:rowOff>190500</xdr:rowOff>
    </xdr:to>
    <xdr:pic>
      <xdr:nvPicPr>
        <xdr:cNvPr id="2" name="Picture 2" descr="шапк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7105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9">
      <selection activeCell="H48" sqref="H48"/>
    </sheetView>
  </sheetViews>
  <sheetFormatPr defaultColWidth="9.00390625" defaultRowHeight="12.75"/>
  <cols>
    <col min="1" max="1" width="4.125" style="0" customWidth="1"/>
    <col min="2" max="2" width="25.625" style="0" customWidth="1"/>
    <col min="3" max="3" width="9.375" style="0" customWidth="1"/>
    <col min="4" max="4" width="11.75390625" style="0" customWidth="1"/>
    <col min="5" max="5" width="13.375" style="0" customWidth="1"/>
    <col min="6" max="6" width="17.00390625" style="0" customWidth="1"/>
    <col min="7" max="7" width="14.75390625" style="0" customWidth="1"/>
  </cols>
  <sheetData>
    <row r="1" spans="1:5" ht="30">
      <c r="A1" s="1"/>
      <c r="B1" s="1"/>
      <c r="C1" s="1"/>
      <c r="D1" s="1" t="s">
        <v>0</v>
      </c>
      <c r="E1" s="1"/>
    </row>
    <row r="2" spans="1:5" ht="26.25">
      <c r="A2" s="2"/>
      <c r="B2" s="3"/>
      <c r="D2" s="3"/>
      <c r="E2" s="3"/>
    </row>
    <row r="3" spans="1:5" ht="12.75">
      <c r="A3" s="4"/>
      <c r="B3" s="4"/>
      <c r="C3" s="4"/>
      <c r="D3" s="4"/>
      <c r="E3" s="4"/>
    </row>
    <row r="4" spans="1:5" ht="12.75">
      <c r="A4" s="5"/>
      <c r="B4" s="4"/>
      <c r="C4" s="4"/>
      <c r="D4" s="4"/>
      <c r="E4" s="4"/>
    </row>
    <row r="5" spans="1:5" ht="12.75">
      <c r="A5" s="6"/>
      <c r="B5" s="4"/>
      <c r="C5" s="4"/>
      <c r="D5" s="4"/>
      <c r="E5" s="4"/>
    </row>
    <row r="6" spans="1:5" ht="12.75">
      <c r="A6" s="6"/>
      <c r="B6" s="5"/>
      <c r="C6" s="5"/>
      <c r="D6" s="5"/>
      <c r="E6" s="5"/>
    </row>
    <row r="7" spans="1:7" ht="16.5" thickBot="1">
      <c r="A7" s="8" t="s">
        <v>1</v>
      </c>
      <c r="B7" s="8"/>
      <c r="C7" s="9"/>
      <c r="D7" s="9"/>
      <c r="G7" s="10" t="s">
        <v>2</v>
      </c>
    </row>
    <row r="8" spans="1:8" ht="51">
      <c r="A8" s="11" t="s">
        <v>3</v>
      </c>
      <c r="B8" s="12" t="s">
        <v>4</v>
      </c>
      <c r="C8" s="12" t="s">
        <v>5</v>
      </c>
      <c r="D8" s="12" t="s">
        <v>6</v>
      </c>
      <c r="E8" s="13" t="s">
        <v>7</v>
      </c>
      <c r="F8" s="13" t="s">
        <v>8</v>
      </c>
      <c r="G8" s="13" t="s">
        <v>9</v>
      </c>
      <c r="H8" s="14"/>
    </row>
    <row r="9" spans="1:8" ht="13.5">
      <c r="A9" s="15"/>
      <c r="B9" s="16" t="s">
        <v>10</v>
      </c>
      <c r="C9" s="17"/>
      <c r="D9" s="17"/>
      <c r="E9" s="18"/>
      <c r="F9" s="16"/>
      <c r="G9" s="17"/>
      <c r="H9" s="19"/>
    </row>
    <row r="10" spans="1:7" ht="11.25" customHeight="1">
      <c r="A10" s="20">
        <v>1</v>
      </c>
      <c r="B10" s="21" t="s">
        <v>11</v>
      </c>
      <c r="C10" s="22">
        <v>0.25</v>
      </c>
      <c r="D10" s="23">
        <v>40</v>
      </c>
      <c r="E10" s="24">
        <v>41.8</v>
      </c>
      <c r="F10" s="25">
        <f aca="true" t="shared" si="0" ref="F10:F32">E10-(E10*3/100)</f>
        <v>40.546</v>
      </c>
      <c r="G10" s="25">
        <f aca="true" t="shared" si="1" ref="G10:G32">E10-(E10*5/100)</f>
        <v>39.709999999999994</v>
      </c>
    </row>
    <row r="11" spans="1:7" ht="11.25" customHeight="1">
      <c r="A11" s="26">
        <v>2</v>
      </c>
      <c r="B11" s="21" t="s">
        <v>12</v>
      </c>
      <c r="C11" s="22">
        <v>0.25</v>
      </c>
      <c r="D11" s="23">
        <v>40</v>
      </c>
      <c r="E11" s="24">
        <v>44.2</v>
      </c>
      <c r="F11" s="25">
        <f t="shared" si="0"/>
        <v>42.874</v>
      </c>
      <c r="G11" s="25">
        <f t="shared" si="1"/>
        <v>41.99</v>
      </c>
    </row>
    <row r="12" spans="1:7" ht="11.25" customHeight="1">
      <c r="A12" s="26">
        <v>3</v>
      </c>
      <c r="B12" s="21" t="s">
        <v>13</v>
      </c>
      <c r="C12" s="22">
        <v>0.25</v>
      </c>
      <c r="D12" s="23">
        <v>40</v>
      </c>
      <c r="E12" s="24">
        <v>44.2</v>
      </c>
      <c r="F12" s="25">
        <f t="shared" si="0"/>
        <v>42.874</v>
      </c>
      <c r="G12" s="25">
        <f t="shared" si="1"/>
        <v>41.99</v>
      </c>
    </row>
    <row r="13" spans="1:7" ht="11.25" customHeight="1">
      <c r="A13" s="26">
        <v>4</v>
      </c>
      <c r="B13" s="21" t="s">
        <v>14</v>
      </c>
      <c r="C13" s="22">
        <v>0.25</v>
      </c>
      <c r="D13" s="23">
        <v>40</v>
      </c>
      <c r="E13" s="24">
        <v>44.2</v>
      </c>
      <c r="F13" s="25">
        <f t="shared" si="0"/>
        <v>42.874</v>
      </c>
      <c r="G13" s="25">
        <f t="shared" si="1"/>
        <v>41.99</v>
      </c>
    </row>
    <row r="14" spans="1:7" ht="11.25" customHeight="1">
      <c r="A14" s="26">
        <v>5</v>
      </c>
      <c r="B14" s="21" t="s">
        <v>15</v>
      </c>
      <c r="C14" s="27">
        <v>0.25</v>
      </c>
      <c r="D14" s="23">
        <v>40</v>
      </c>
      <c r="E14" s="24">
        <v>45.5</v>
      </c>
      <c r="F14" s="25">
        <f t="shared" si="0"/>
        <v>44.135</v>
      </c>
      <c r="G14" s="25">
        <f t="shared" si="1"/>
        <v>43.225</v>
      </c>
    </row>
    <row r="15" spans="1:7" ht="11.25" customHeight="1">
      <c r="A15" s="26">
        <v>6</v>
      </c>
      <c r="B15" s="21" t="s">
        <v>16</v>
      </c>
      <c r="C15" s="27">
        <v>0.25</v>
      </c>
      <c r="D15" s="23">
        <v>40</v>
      </c>
      <c r="E15" s="24">
        <v>45.5</v>
      </c>
      <c r="F15" s="25">
        <f t="shared" si="0"/>
        <v>44.135</v>
      </c>
      <c r="G15" s="25">
        <f t="shared" si="1"/>
        <v>43.225</v>
      </c>
    </row>
    <row r="16" spans="1:7" ht="11.25" customHeight="1">
      <c r="A16" s="20">
        <v>7</v>
      </c>
      <c r="B16" s="21" t="s">
        <v>11</v>
      </c>
      <c r="C16" s="22">
        <v>0.5</v>
      </c>
      <c r="D16" s="23">
        <v>40</v>
      </c>
      <c r="E16" s="24">
        <v>70.7</v>
      </c>
      <c r="F16" s="25">
        <f t="shared" si="0"/>
        <v>68.57900000000001</v>
      </c>
      <c r="G16" s="25">
        <f t="shared" si="1"/>
        <v>67.165</v>
      </c>
    </row>
    <row r="17" spans="1:7" ht="11.25" customHeight="1">
      <c r="A17" s="20">
        <v>8</v>
      </c>
      <c r="B17" s="21" t="s">
        <v>17</v>
      </c>
      <c r="C17" s="22">
        <v>0.5</v>
      </c>
      <c r="D17" s="23">
        <v>40</v>
      </c>
      <c r="E17" s="24">
        <v>84.6</v>
      </c>
      <c r="F17" s="25">
        <f t="shared" si="0"/>
        <v>82.062</v>
      </c>
      <c r="G17" s="25">
        <f t="shared" si="1"/>
        <v>80.36999999999999</v>
      </c>
    </row>
    <row r="18" spans="1:7" ht="11.25" customHeight="1">
      <c r="A18" s="20">
        <v>9</v>
      </c>
      <c r="B18" s="21" t="s">
        <v>18</v>
      </c>
      <c r="C18" s="28">
        <v>0.5</v>
      </c>
      <c r="D18" s="23">
        <v>40</v>
      </c>
      <c r="E18" s="24">
        <v>111.3</v>
      </c>
      <c r="F18" s="25">
        <f t="shared" si="0"/>
        <v>107.961</v>
      </c>
      <c r="G18" s="25">
        <f t="shared" si="1"/>
        <v>105.735</v>
      </c>
    </row>
    <row r="19" spans="1:7" ht="11.25" customHeight="1">
      <c r="A19" s="20">
        <v>10</v>
      </c>
      <c r="B19" s="21" t="s">
        <v>19</v>
      </c>
      <c r="C19" s="28">
        <v>0.5</v>
      </c>
      <c r="D19" s="23">
        <v>40</v>
      </c>
      <c r="E19" s="24">
        <v>133.2</v>
      </c>
      <c r="F19" s="25">
        <f t="shared" si="0"/>
        <v>129.20399999999998</v>
      </c>
      <c r="G19" s="25">
        <f t="shared" si="1"/>
        <v>126.53999999999999</v>
      </c>
    </row>
    <row r="20" spans="1:7" ht="11.25" customHeight="1">
      <c r="A20" s="20">
        <v>11</v>
      </c>
      <c r="B20" s="21" t="s">
        <v>20</v>
      </c>
      <c r="C20" s="28">
        <v>0.5</v>
      </c>
      <c r="D20" s="23">
        <v>40</v>
      </c>
      <c r="E20" s="24">
        <v>111.3</v>
      </c>
      <c r="F20" s="25">
        <f t="shared" si="0"/>
        <v>107.961</v>
      </c>
      <c r="G20" s="25">
        <f t="shared" si="1"/>
        <v>105.735</v>
      </c>
    </row>
    <row r="21" spans="1:7" ht="11.25" customHeight="1">
      <c r="A21" s="20">
        <v>12</v>
      </c>
      <c r="B21" s="21" t="s">
        <v>21</v>
      </c>
      <c r="C21" s="28">
        <v>0.5</v>
      </c>
      <c r="D21" s="23">
        <v>40</v>
      </c>
      <c r="E21" s="24">
        <v>115.3</v>
      </c>
      <c r="F21" s="25">
        <f t="shared" si="0"/>
        <v>111.841</v>
      </c>
      <c r="G21" s="25">
        <f t="shared" si="1"/>
        <v>109.535</v>
      </c>
    </row>
    <row r="22" spans="1:7" ht="11.25" customHeight="1">
      <c r="A22" s="20">
        <v>13</v>
      </c>
      <c r="B22" s="21" t="s">
        <v>22</v>
      </c>
      <c r="C22" s="29">
        <v>0.5</v>
      </c>
      <c r="D22" s="23">
        <v>40</v>
      </c>
      <c r="E22" s="30">
        <v>111.3</v>
      </c>
      <c r="F22" s="25">
        <f t="shared" si="0"/>
        <v>107.961</v>
      </c>
      <c r="G22" s="25">
        <f t="shared" si="1"/>
        <v>105.735</v>
      </c>
    </row>
    <row r="23" spans="1:7" ht="11.25" customHeight="1">
      <c r="A23" s="20">
        <v>14</v>
      </c>
      <c r="B23" s="21" t="s">
        <v>23</v>
      </c>
      <c r="C23" s="28">
        <v>0.5</v>
      </c>
      <c r="D23" s="23">
        <v>40</v>
      </c>
      <c r="E23" s="30">
        <v>111.3</v>
      </c>
      <c r="F23" s="25">
        <f t="shared" si="0"/>
        <v>107.961</v>
      </c>
      <c r="G23" s="25">
        <f t="shared" si="1"/>
        <v>105.735</v>
      </c>
    </row>
    <row r="24" spans="1:7" ht="11.25" customHeight="1">
      <c r="A24" s="20">
        <v>15</v>
      </c>
      <c r="B24" s="21" t="s">
        <v>24</v>
      </c>
      <c r="C24" s="28">
        <v>0.5</v>
      </c>
      <c r="D24" s="23">
        <v>40</v>
      </c>
      <c r="E24" s="30">
        <v>111.3</v>
      </c>
      <c r="F24" s="25">
        <f t="shared" si="0"/>
        <v>107.961</v>
      </c>
      <c r="G24" s="25">
        <f t="shared" si="1"/>
        <v>105.735</v>
      </c>
    </row>
    <row r="25" spans="1:7" ht="11.25" customHeight="1">
      <c r="A25" s="20">
        <v>16</v>
      </c>
      <c r="B25" s="21" t="s">
        <v>13</v>
      </c>
      <c r="C25" s="28">
        <v>0.5</v>
      </c>
      <c r="D25" s="23">
        <v>40</v>
      </c>
      <c r="E25" s="30">
        <v>79.7</v>
      </c>
      <c r="F25" s="25">
        <f t="shared" si="0"/>
        <v>77.309</v>
      </c>
      <c r="G25" s="25">
        <f t="shared" si="1"/>
        <v>75.715</v>
      </c>
    </row>
    <row r="26" spans="1:7" ht="11.25" customHeight="1">
      <c r="A26" s="20">
        <v>17</v>
      </c>
      <c r="B26" s="21" t="s">
        <v>14</v>
      </c>
      <c r="C26" s="28">
        <v>0.5</v>
      </c>
      <c r="D26" s="23">
        <v>40</v>
      </c>
      <c r="E26" s="30">
        <v>79.7</v>
      </c>
      <c r="F26" s="25">
        <f t="shared" si="0"/>
        <v>77.309</v>
      </c>
      <c r="G26" s="25">
        <f t="shared" si="1"/>
        <v>75.715</v>
      </c>
    </row>
    <row r="27" spans="1:7" ht="11.25" customHeight="1">
      <c r="A27" s="20">
        <v>18</v>
      </c>
      <c r="B27" s="21" t="s">
        <v>12</v>
      </c>
      <c r="C27" s="28">
        <v>0.5</v>
      </c>
      <c r="D27" s="23">
        <v>40</v>
      </c>
      <c r="E27" s="30">
        <v>79.7</v>
      </c>
      <c r="F27" s="25">
        <f t="shared" si="0"/>
        <v>77.309</v>
      </c>
      <c r="G27" s="25">
        <f t="shared" si="1"/>
        <v>75.715</v>
      </c>
    </row>
    <row r="28" spans="1:7" ht="11.25" customHeight="1">
      <c r="A28" s="20">
        <v>19</v>
      </c>
      <c r="B28" s="21" t="s">
        <v>15</v>
      </c>
      <c r="C28" s="28">
        <v>0.5</v>
      </c>
      <c r="D28" s="23">
        <v>40</v>
      </c>
      <c r="E28" s="30">
        <v>87.8</v>
      </c>
      <c r="F28" s="25">
        <f t="shared" si="0"/>
        <v>85.166</v>
      </c>
      <c r="G28" s="25">
        <f t="shared" si="1"/>
        <v>83.41</v>
      </c>
    </row>
    <row r="29" spans="1:7" ht="11.25" customHeight="1">
      <c r="A29" s="20">
        <v>22</v>
      </c>
      <c r="B29" s="21" t="s">
        <v>16</v>
      </c>
      <c r="C29" s="28">
        <v>0.5</v>
      </c>
      <c r="D29" s="23">
        <v>40</v>
      </c>
      <c r="E29" s="30">
        <v>87.8</v>
      </c>
      <c r="F29" s="25">
        <f t="shared" si="0"/>
        <v>85.166</v>
      </c>
      <c r="G29" s="25">
        <f t="shared" si="1"/>
        <v>83.41</v>
      </c>
    </row>
    <row r="30" spans="1:7" ht="11.25" customHeight="1">
      <c r="A30" s="26">
        <v>23</v>
      </c>
      <c r="B30" s="21" t="s">
        <v>14</v>
      </c>
      <c r="C30" s="28">
        <v>0.75</v>
      </c>
      <c r="D30" s="23">
        <v>40</v>
      </c>
      <c r="E30" s="30">
        <v>119.2</v>
      </c>
      <c r="F30" s="25">
        <f t="shared" si="0"/>
        <v>115.62400000000001</v>
      </c>
      <c r="G30" s="25">
        <f t="shared" si="1"/>
        <v>113.24000000000001</v>
      </c>
    </row>
    <row r="31" spans="1:7" ht="11.25" customHeight="1">
      <c r="A31" s="26">
        <v>24</v>
      </c>
      <c r="B31" s="21" t="s">
        <v>13</v>
      </c>
      <c r="C31" s="28">
        <v>0.75</v>
      </c>
      <c r="D31" s="23">
        <v>40</v>
      </c>
      <c r="E31" s="30">
        <v>119.2</v>
      </c>
      <c r="F31" s="25">
        <f t="shared" si="0"/>
        <v>115.62400000000001</v>
      </c>
      <c r="G31" s="25">
        <f t="shared" si="1"/>
        <v>113.24000000000001</v>
      </c>
    </row>
    <row r="32" spans="1:7" ht="11.25" customHeight="1">
      <c r="A32" s="26">
        <v>25</v>
      </c>
      <c r="B32" s="21" t="s">
        <v>12</v>
      </c>
      <c r="C32" s="28">
        <v>0.75</v>
      </c>
      <c r="D32" s="23">
        <v>40</v>
      </c>
      <c r="E32" s="30">
        <v>119.2</v>
      </c>
      <c r="F32" s="25">
        <f t="shared" si="0"/>
        <v>115.62400000000001</v>
      </c>
      <c r="G32" s="25">
        <f t="shared" si="1"/>
        <v>113.24000000000001</v>
      </c>
    </row>
    <row r="33" spans="1:7" ht="11.25" customHeight="1">
      <c r="A33" s="15"/>
      <c r="B33" s="16" t="s">
        <v>25</v>
      </c>
      <c r="C33" s="17"/>
      <c r="D33" s="17"/>
      <c r="E33" s="18"/>
      <c r="F33" s="16"/>
      <c r="G33" s="31"/>
    </row>
    <row r="34" spans="1:7" ht="11.25" customHeight="1">
      <c r="A34" s="26">
        <v>26</v>
      </c>
      <c r="B34" s="32" t="s">
        <v>26</v>
      </c>
      <c r="C34" s="28">
        <v>0.5</v>
      </c>
      <c r="D34" s="23">
        <v>42</v>
      </c>
      <c r="E34" s="30">
        <v>93.9</v>
      </c>
      <c r="F34" s="25">
        <f>E34-(E34*3/100)</f>
        <v>91.083</v>
      </c>
      <c r="G34" s="25">
        <f>E34-(E34*5/100)</f>
        <v>89.20500000000001</v>
      </c>
    </row>
    <row r="35" spans="1:7" ht="11.25" customHeight="1">
      <c r="A35" s="33"/>
      <c r="B35" s="16" t="s">
        <v>27</v>
      </c>
      <c r="C35" s="17"/>
      <c r="D35" s="17"/>
      <c r="E35" s="18"/>
      <c r="F35" s="16"/>
      <c r="G35" s="31"/>
    </row>
    <row r="36" spans="1:7" ht="11.25" customHeight="1">
      <c r="A36" s="26">
        <v>27</v>
      </c>
      <c r="B36" s="21" t="s">
        <v>28</v>
      </c>
      <c r="C36" s="28">
        <v>0.5</v>
      </c>
      <c r="D36" s="23">
        <v>40</v>
      </c>
      <c r="E36" s="34">
        <v>84.2</v>
      </c>
      <c r="F36" s="25">
        <f>E36-(E36*3/100)</f>
        <v>81.674</v>
      </c>
      <c r="G36" s="25">
        <f>E36-(E36*5/100)</f>
        <v>79.99000000000001</v>
      </c>
    </row>
    <row r="37" spans="1:7" ht="11.25" customHeight="1">
      <c r="A37" s="26">
        <v>28</v>
      </c>
      <c r="B37" s="21" t="s">
        <v>29</v>
      </c>
      <c r="C37" s="28">
        <v>0.5</v>
      </c>
      <c r="D37" s="23">
        <v>40</v>
      </c>
      <c r="E37" s="34">
        <v>84.4</v>
      </c>
      <c r="F37" s="25">
        <f>E37-(E37*3/100)</f>
        <v>81.86800000000001</v>
      </c>
      <c r="G37" s="25">
        <f>E37-(E37*5/100)</f>
        <v>80.18</v>
      </c>
    </row>
    <row r="38" spans="1:7" ht="11.25" customHeight="1">
      <c r="A38" s="26">
        <v>29</v>
      </c>
      <c r="B38" s="21" t="s">
        <v>30</v>
      </c>
      <c r="C38" s="28">
        <v>0.5</v>
      </c>
      <c r="D38" s="23">
        <v>40</v>
      </c>
      <c r="E38" s="34">
        <v>86.5</v>
      </c>
      <c r="F38" s="25">
        <f>E38-(E38*3/100)</f>
        <v>83.905</v>
      </c>
      <c r="G38" s="25">
        <f>E38-(E38*5/100)</f>
        <v>82.175</v>
      </c>
    </row>
    <row r="39" spans="1:7" ht="11.25" customHeight="1">
      <c r="A39" s="26">
        <v>30</v>
      </c>
      <c r="B39" s="21" t="s">
        <v>31</v>
      </c>
      <c r="C39" s="28">
        <v>0.5</v>
      </c>
      <c r="D39" s="23">
        <v>40</v>
      </c>
      <c r="E39" s="34">
        <v>88.9</v>
      </c>
      <c r="F39" s="25">
        <f>E39-(E39*3/100)</f>
        <v>86.233</v>
      </c>
      <c r="G39" s="25">
        <f>E39-(E39*5/100)</f>
        <v>84.45500000000001</v>
      </c>
    </row>
    <row r="40" spans="1:7" ht="11.25" customHeight="1">
      <c r="A40" s="26">
        <v>31</v>
      </c>
      <c r="B40" s="21" t="s">
        <v>32</v>
      </c>
      <c r="C40" s="35">
        <v>0.5</v>
      </c>
      <c r="D40" s="36">
        <v>40</v>
      </c>
      <c r="E40" s="37">
        <v>64.1</v>
      </c>
      <c r="F40" s="25">
        <f>E40-(E40*3/100)</f>
        <v>62.17699999999999</v>
      </c>
      <c r="G40" s="25">
        <f>E40-(E40*5/100)</f>
        <v>60.894999999999996</v>
      </c>
    </row>
    <row r="41" spans="1:7" ht="11.25" customHeight="1">
      <c r="A41" s="38"/>
      <c r="B41" s="39" t="s">
        <v>33</v>
      </c>
      <c r="C41" s="39"/>
      <c r="D41" s="17"/>
      <c r="E41" s="18"/>
      <c r="F41" s="16"/>
      <c r="G41" s="40"/>
    </row>
    <row r="42" spans="1:7" ht="11.25" customHeight="1">
      <c r="A42" s="20">
        <v>32</v>
      </c>
      <c r="B42" s="21" t="s">
        <v>34</v>
      </c>
      <c r="C42" s="29">
        <v>0.5</v>
      </c>
      <c r="D42" s="41">
        <v>14</v>
      </c>
      <c r="E42" s="42">
        <v>52.4</v>
      </c>
      <c r="F42" s="25">
        <f>E42-(E42*3/100)</f>
        <v>50.827999999999996</v>
      </c>
      <c r="G42" s="25">
        <f>E42-(E42*5/100)</f>
        <v>49.78</v>
      </c>
    </row>
    <row r="43" spans="1:7" ht="11.25" customHeight="1">
      <c r="A43" s="20">
        <v>33</v>
      </c>
      <c r="B43" s="21" t="s">
        <v>35</v>
      </c>
      <c r="C43" s="28">
        <v>0.5</v>
      </c>
      <c r="D43" s="23">
        <v>18</v>
      </c>
      <c r="E43" s="34">
        <v>65</v>
      </c>
      <c r="F43" s="25">
        <f>E43-(E43*3/100)</f>
        <v>63.05</v>
      </c>
      <c r="G43" s="25">
        <f>E43-(E43*5/100)</f>
        <v>61.75</v>
      </c>
    </row>
    <row r="44" spans="1:7" ht="11.25" customHeight="1">
      <c r="A44" s="20">
        <v>34</v>
      </c>
      <c r="B44" s="21" t="s">
        <v>36</v>
      </c>
      <c r="C44" s="28">
        <v>0.5</v>
      </c>
      <c r="D44" s="23">
        <v>24</v>
      </c>
      <c r="E44" s="34">
        <v>68.8</v>
      </c>
      <c r="F44" s="25">
        <f>E44-(E44*3/100)</f>
        <v>66.736</v>
      </c>
      <c r="G44" s="25">
        <f>E44-(E44*5/100)</f>
        <v>65.36</v>
      </c>
    </row>
    <row r="45" spans="1:7" ht="11.25" customHeight="1">
      <c r="A45" s="20">
        <v>35</v>
      </c>
      <c r="B45" s="21" t="s">
        <v>37</v>
      </c>
      <c r="C45" s="28">
        <v>0.5</v>
      </c>
      <c r="D45" s="23">
        <v>20</v>
      </c>
      <c r="E45" s="34">
        <v>68.5</v>
      </c>
      <c r="F45" s="25">
        <f>E45-(E45*3/100)</f>
        <v>66.445</v>
      </c>
      <c r="G45" s="25">
        <f>E45-(E45*5/100)</f>
        <v>65.075</v>
      </c>
    </row>
    <row r="46" spans="1:7" ht="11.25" customHeight="1">
      <c r="A46" s="38"/>
      <c r="B46" s="16" t="s">
        <v>38</v>
      </c>
      <c r="C46" s="16"/>
      <c r="D46" s="18"/>
      <c r="E46" s="18"/>
      <c r="F46" s="18"/>
      <c r="G46" s="18"/>
    </row>
    <row r="47" spans="1:7" ht="11.25" customHeight="1">
      <c r="A47" s="20">
        <v>36</v>
      </c>
      <c r="B47" s="21" t="s">
        <v>39</v>
      </c>
      <c r="C47" s="28">
        <v>0.5</v>
      </c>
      <c r="D47" s="23">
        <v>18</v>
      </c>
      <c r="E47" s="34">
        <v>48.2</v>
      </c>
      <c r="F47" s="25">
        <f aca="true" t="shared" si="2" ref="F47:F56">E47-(E47*3/100)</f>
        <v>46.754000000000005</v>
      </c>
      <c r="G47" s="25">
        <f aca="true" t="shared" si="3" ref="G47:G56">E47-(E47*5/100)</f>
        <v>45.790000000000006</v>
      </c>
    </row>
    <row r="48" spans="1:7" ht="11.25" customHeight="1">
      <c r="A48" s="20">
        <v>37</v>
      </c>
      <c r="B48" s="21" t="s">
        <v>40</v>
      </c>
      <c r="C48" s="28">
        <v>0.5</v>
      </c>
      <c r="D48" s="23">
        <v>18</v>
      </c>
      <c r="E48" s="34">
        <v>48.2</v>
      </c>
      <c r="F48" s="25">
        <f t="shared" si="2"/>
        <v>46.754000000000005</v>
      </c>
      <c r="G48" s="25">
        <f t="shared" si="3"/>
        <v>45.790000000000006</v>
      </c>
    </row>
    <row r="49" spans="1:7" ht="11.25" customHeight="1">
      <c r="A49" s="20">
        <v>38</v>
      </c>
      <c r="B49" s="21" t="s">
        <v>41</v>
      </c>
      <c r="C49" s="28">
        <v>0.5</v>
      </c>
      <c r="D49" s="23">
        <v>18</v>
      </c>
      <c r="E49" s="34">
        <v>48.2</v>
      </c>
      <c r="F49" s="25">
        <f t="shared" si="2"/>
        <v>46.754000000000005</v>
      </c>
      <c r="G49" s="25">
        <f t="shared" si="3"/>
        <v>45.790000000000006</v>
      </c>
    </row>
    <row r="50" spans="1:7" ht="11.25" customHeight="1">
      <c r="A50" s="20">
        <v>39</v>
      </c>
      <c r="B50" s="21" t="s">
        <v>42</v>
      </c>
      <c r="C50" s="28">
        <v>0.5</v>
      </c>
      <c r="D50" s="23">
        <v>18</v>
      </c>
      <c r="E50" s="34">
        <v>48.2</v>
      </c>
      <c r="F50" s="25">
        <f t="shared" si="2"/>
        <v>46.754000000000005</v>
      </c>
      <c r="G50" s="25">
        <f t="shared" si="3"/>
        <v>45.790000000000006</v>
      </c>
    </row>
    <row r="51" spans="1:7" ht="11.25" customHeight="1">
      <c r="A51" s="20">
        <v>40</v>
      </c>
      <c r="B51" s="21" t="s">
        <v>43</v>
      </c>
      <c r="C51" s="28">
        <v>0.5</v>
      </c>
      <c r="D51" s="23">
        <v>18</v>
      </c>
      <c r="E51" s="34">
        <v>48.2</v>
      </c>
      <c r="F51" s="25">
        <f t="shared" si="2"/>
        <v>46.754000000000005</v>
      </c>
      <c r="G51" s="25">
        <f t="shared" si="3"/>
        <v>45.790000000000006</v>
      </c>
    </row>
    <row r="52" spans="1:7" ht="11.25" customHeight="1">
      <c r="A52" s="20">
        <v>41</v>
      </c>
      <c r="B52" s="21" t="s">
        <v>44</v>
      </c>
      <c r="C52" s="28">
        <v>0.5</v>
      </c>
      <c r="D52" s="23">
        <v>18</v>
      </c>
      <c r="E52" s="34">
        <v>48.2</v>
      </c>
      <c r="F52" s="25">
        <f t="shared" si="2"/>
        <v>46.754000000000005</v>
      </c>
      <c r="G52" s="25">
        <f t="shared" si="3"/>
        <v>45.790000000000006</v>
      </c>
    </row>
    <row r="53" spans="1:7" ht="11.25" customHeight="1">
      <c r="A53" s="20">
        <v>42</v>
      </c>
      <c r="B53" s="21" t="s">
        <v>45</v>
      </c>
      <c r="C53" s="28">
        <v>0.5</v>
      </c>
      <c r="D53" s="23">
        <v>18</v>
      </c>
      <c r="E53" s="34">
        <v>48.2</v>
      </c>
      <c r="F53" s="25">
        <f t="shared" si="2"/>
        <v>46.754000000000005</v>
      </c>
      <c r="G53" s="25">
        <f t="shared" si="3"/>
        <v>45.790000000000006</v>
      </c>
    </row>
    <row r="54" spans="1:7" ht="11.25" customHeight="1">
      <c r="A54" s="43">
        <v>43</v>
      </c>
      <c r="B54" s="21" t="s">
        <v>46</v>
      </c>
      <c r="C54" s="28">
        <v>0.5</v>
      </c>
      <c r="D54" s="23">
        <v>18</v>
      </c>
      <c r="E54" s="34">
        <v>48.2</v>
      </c>
      <c r="F54" s="25">
        <f t="shared" si="2"/>
        <v>46.754000000000005</v>
      </c>
      <c r="G54" s="25">
        <f t="shared" si="3"/>
        <v>45.790000000000006</v>
      </c>
    </row>
    <row r="55" spans="1:7" ht="11.25" customHeight="1">
      <c r="A55" s="43">
        <v>44</v>
      </c>
      <c r="B55" s="21" t="s">
        <v>47</v>
      </c>
      <c r="C55" s="28">
        <v>0.5</v>
      </c>
      <c r="D55" s="23">
        <v>18</v>
      </c>
      <c r="E55" s="34">
        <v>48.2</v>
      </c>
      <c r="F55" s="25">
        <f t="shared" si="2"/>
        <v>46.754000000000005</v>
      </c>
      <c r="G55" s="25">
        <f t="shared" si="3"/>
        <v>45.790000000000006</v>
      </c>
    </row>
    <row r="56" spans="1:7" ht="11.25" customHeight="1">
      <c r="A56" s="20">
        <v>45</v>
      </c>
      <c r="B56" s="21" t="s">
        <v>48</v>
      </c>
      <c r="C56" s="28">
        <v>0.5</v>
      </c>
      <c r="D56" s="23">
        <v>25</v>
      </c>
      <c r="E56" s="34">
        <v>54.8</v>
      </c>
      <c r="F56" s="25">
        <f t="shared" si="2"/>
        <v>53.156</v>
      </c>
      <c r="G56" s="25">
        <f t="shared" si="3"/>
        <v>52.059999999999995</v>
      </c>
    </row>
    <row r="57" spans="1:7" ht="11.25" customHeight="1">
      <c r="A57" s="38"/>
      <c r="B57" s="16" t="s">
        <v>49</v>
      </c>
      <c r="C57" s="16"/>
      <c r="D57" s="18"/>
      <c r="E57" s="18"/>
      <c r="F57" s="18"/>
      <c r="G57" s="18"/>
    </row>
    <row r="58" spans="1:7" ht="11.25" customHeight="1">
      <c r="A58" s="20">
        <v>46</v>
      </c>
      <c r="B58" s="21" t="s">
        <v>50</v>
      </c>
      <c r="C58" s="28">
        <v>0.5</v>
      </c>
      <c r="D58" s="23">
        <v>40</v>
      </c>
      <c r="E58" s="34">
        <v>185.8</v>
      </c>
      <c r="F58" s="25">
        <f>E58-(E58*3/100)</f>
        <v>180.226</v>
      </c>
      <c r="G58" s="25">
        <f>E58-(E58*5/100)</f>
        <v>176.51000000000002</v>
      </c>
    </row>
    <row r="59" spans="1:7" ht="11.25" customHeight="1">
      <c r="A59" s="43">
        <v>47</v>
      </c>
      <c r="B59" s="21" t="s">
        <v>51</v>
      </c>
      <c r="C59" s="28">
        <v>0.5</v>
      </c>
      <c r="D59" s="23">
        <v>40</v>
      </c>
      <c r="E59" s="34">
        <v>141.3</v>
      </c>
      <c r="F59" s="25">
        <f>E59-(E59*3/100)</f>
        <v>137.061</v>
      </c>
      <c r="G59" s="25">
        <f>E59-(E59*5/100)</f>
        <v>134.235</v>
      </c>
    </row>
    <row r="60" spans="1:7" ht="11.25" customHeight="1" thickBot="1">
      <c r="A60" s="44">
        <v>48</v>
      </c>
      <c r="B60" s="45" t="s">
        <v>52</v>
      </c>
      <c r="C60" s="46">
        <v>0.7</v>
      </c>
      <c r="D60" s="47">
        <v>40</v>
      </c>
      <c r="E60" s="48">
        <v>195.2</v>
      </c>
      <c r="F60" s="49">
        <f>E60-(E60*3/100)</f>
        <v>189.344</v>
      </c>
      <c r="G60" s="49">
        <f>E60-(E60*5/100)</f>
        <v>185.44</v>
      </c>
    </row>
  </sheetData>
  <mergeCells count="5">
    <mergeCell ref="A7:B7"/>
    <mergeCell ref="B41:C41"/>
    <mergeCell ref="A3:E3"/>
    <mergeCell ref="B4:E4"/>
    <mergeCell ref="B5:E5"/>
  </mergeCells>
  <printOptions/>
  <pageMargins left="0.3937007874015748" right="0.3937007874015748" top="0.3937007874015748" bottom="0.3937007874015748" header="0.1968503937007874" footer="0.196850393700787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6">
      <selection activeCell="G16" sqref="G16"/>
    </sheetView>
  </sheetViews>
  <sheetFormatPr defaultColWidth="9.00390625" defaultRowHeight="12.75"/>
  <cols>
    <col min="1" max="1" width="4.125" style="0" customWidth="1"/>
    <col min="2" max="2" width="25.625" style="0" customWidth="1"/>
    <col min="3" max="3" width="8.875" style="0" customWidth="1"/>
    <col min="4" max="4" width="9.625" style="0" customWidth="1"/>
    <col min="5" max="5" width="11.00390625" style="0" customWidth="1"/>
    <col min="6" max="6" width="34.00390625" style="0" hidden="1" customWidth="1"/>
    <col min="7" max="7" width="17.875" style="0" customWidth="1"/>
    <col min="8" max="8" width="18.375" style="0" customWidth="1"/>
  </cols>
  <sheetData>
    <row r="1" spans="1:6" ht="30">
      <c r="A1" s="1"/>
      <c r="B1" s="1"/>
      <c r="C1" s="1"/>
      <c r="D1" s="1" t="s">
        <v>0</v>
      </c>
      <c r="E1" s="1"/>
      <c r="F1" s="1"/>
    </row>
    <row r="2" spans="1:6" ht="26.25">
      <c r="A2" s="2"/>
      <c r="B2" s="3"/>
      <c r="D2" s="3"/>
      <c r="E2" s="3"/>
      <c r="F2" s="3"/>
    </row>
    <row r="3" spans="1:6" ht="12.75">
      <c r="A3" s="4"/>
      <c r="B3" s="4"/>
      <c r="C3" s="4"/>
      <c r="D3" s="4"/>
      <c r="E3" s="4"/>
      <c r="F3" s="4"/>
    </row>
    <row r="4" spans="1:6" ht="12.75">
      <c r="A4" s="5"/>
      <c r="B4" s="4"/>
      <c r="C4" s="4"/>
      <c r="D4" s="4"/>
      <c r="E4" s="4"/>
      <c r="F4" s="5"/>
    </row>
    <row r="5" spans="1:6" ht="12.75">
      <c r="A5" s="6"/>
      <c r="B5" s="4"/>
      <c r="C5" s="4"/>
      <c r="D5" s="4"/>
      <c r="E5" s="4"/>
      <c r="F5" s="4"/>
    </row>
    <row r="6" spans="1:6" ht="15.75">
      <c r="A6" s="7"/>
      <c r="B6" s="7"/>
      <c r="C6" s="7"/>
      <c r="D6" s="7"/>
      <c r="E6" s="7"/>
      <c r="F6" s="7"/>
    </row>
    <row r="7" spans="1:8" ht="13.5" thickBot="1">
      <c r="A7" s="50" t="s">
        <v>1</v>
      </c>
      <c r="B7" s="50"/>
      <c r="C7" s="51"/>
      <c r="D7" s="52"/>
      <c r="E7" s="53" t="s">
        <v>2</v>
      </c>
      <c r="F7" s="53"/>
      <c r="G7" s="53"/>
      <c r="H7" s="53"/>
    </row>
    <row r="8" spans="1:8" ht="51">
      <c r="A8" s="11" t="s">
        <v>3</v>
      </c>
      <c r="B8" s="12" t="s">
        <v>4</v>
      </c>
      <c r="C8" s="12" t="s">
        <v>5</v>
      </c>
      <c r="D8" s="12" t="s">
        <v>6</v>
      </c>
      <c r="E8" s="13" t="s">
        <v>7</v>
      </c>
      <c r="F8" s="13" t="s">
        <v>8</v>
      </c>
      <c r="G8" s="13" t="s">
        <v>8</v>
      </c>
      <c r="H8" s="54" t="s">
        <v>9</v>
      </c>
    </row>
    <row r="9" spans="1:8" ht="10.5" customHeight="1">
      <c r="A9" s="33"/>
      <c r="B9" s="16" t="s">
        <v>10</v>
      </c>
      <c r="C9" s="17"/>
      <c r="D9" s="17"/>
      <c r="E9" s="55"/>
      <c r="F9" s="56"/>
      <c r="G9" s="56"/>
      <c r="H9" s="57"/>
    </row>
    <row r="10" spans="1:8" ht="10.5" customHeight="1">
      <c r="A10" s="20">
        <v>1</v>
      </c>
      <c r="B10" s="21" t="s">
        <v>11</v>
      </c>
      <c r="C10" s="22">
        <v>0.25</v>
      </c>
      <c r="D10" s="23">
        <v>40</v>
      </c>
      <c r="E10" s="24">
        <v>41.8</v>
      </c>
      <c r="F10" s="42">
        <f aca="true" t="shared" si="0" ref="F10:F26">E10*0.97</f>
        <v>40.546</v>
      </c>
      <c r="G10" s="58">
        <v>40.5</v>
      </c>
      <c r="H10" s="59">
        <v>39.7</v>
      </c>
    </row>
    <row r="11" spans="1:8" ht="10.5" customHeight="1">
      <c r="A11" s="26">
        <v>2</v>
      </c>
      <c r="B11" s="21" t="s">
        <v>12</v>
      </c>
      <c r="C11" s="22">
        <v>0.25</v>
      </c>
      <c r="D11" s="23">
        <v>40</v>
      </c>
      <c r="E11" s="24">
        <v>44.2</v>
      </c>
      <c r="F11" s="42"/>
      <c r="G11" s="58">
        <v>42.9</v>
      </c>
      <c r="H11" s="60">
        <v>42</v>
      </c>
    </row>
    <row r="12" spans="1:8" ht="10.5" customHeight="1">
      <c r="A12" s="26">
        <v>3</v>
      </c>
      <c r="B12" s="21" t="s">
        <v>13</v>
      </c>
      <c r="C12" s="22">
        <v>0.25</v>
      </c>
      <c r="D12" s="23">
        <v>40</v>
      </c>
      <c r="E12" s="24">
        <v>44.2</v>
      </c>
      <c r="F12" s="42"/>
      <c r="G12" s="58">
        <v>42.9</v>
      </c>
      <c r="H12" s="60">
        <v>42</v>
      </c>
    </row>
    <row r="13" spans="1:8" ht="10.5" customHeight="1">
      <c r="A13" s="26">
        <v>4</v>
      </c>
      <c r="B13" s="21" t="s">
        <v>14</v>
      </c>
      <c r="C13" s="22">
        <v>0.25</v>
      </c>
      <c r="D13" s="23">
        <v>40</v>
      </c>
      <c r="E13" s="24">
        <v>44.2</v>
      </c>
      <c r="F13" s="42"/>
      <c r="G13" s="58">
        <v>42.9</v>
      </c>
      <c r="H13" s="60">
        <v>42</v>
      </c>
    </row>
    <row r="14" spans="1:8" ht="10.5" customHeight="1">
      <c r="A14" s="26">
        <v>5</v>
      </c>
      <c r="B14" s="21" t="s">
        <v>15</v>
      </c>
      <c r="C14" s="27">
        <v>0.25</v>
      </c>
      <c r="D14" s="23">
        <v>40</v>
      </c>
      <c r="E14" s="24">
        <v>45.5</v>
      </c>
      <c r="F14" s="61">
        <v>44.1</v>
      </c>
      <c r="G14" s="58">
        <v>44.15</v>
      </c>
      <c r="H14" s="60">
        <v>43.2</v>
      </c>
    </row>
    <row r="15" spans="1:8" ht="10.5" customHeight="1">
      <c r="A15" s="26">
        <v>6</v>
      </c>
      <c r="B15" s="21" t="s">
        <v>16</v>
      </c>
      <c r="C15" s="27">
        <v>0.25</v>
      </c>
      <c r="D15" s="23">
        <v>40</v>
      </c>
      <c r="E15" s="24">
        <v>45.5</v>
      </c>
      <c r="F15" s="61">
        <v>44.1</v>
      </c>
      <c r="G15" s="58">
        <v>44.15</v>
      </c>
      <c r="H15" s="60">
        <v>43.2</v>
      </c>
    </row>
    <row r="16" spans="1:8" ht="10.5" customHeight="1">
      <c r="A16" s="20">
        <v>7</v>
      </c>
      <c r="B16" s="21" t="s">
        <v>11</v>
      </c>
      <c r="C16" s="22">
        <v>0.5</v>
      </c>
      <c r="D16" s="23">
        <v>40</v>
      </c>
      <c r="E16" s="24">
        <v>70.7</v>
      </c>
      <c r="F16" s="34">
        <f t="shared" si="0"/>
        <v>68.57900000000001</v>
      </c>
      <c r="G16" s="25">
        <v>68.6</v>
      </c>
      <c r="H16" s="59">
        <v>67.2</v>
      </c>
    </row>
    <row r="17" spans="1:8" ht="10.5" customHeight="1">
      <c r="A17" s="20">
        <v>8</v>
      </c>
      <c r="B17" s="21" t="s">
        <v>17</v>
      </c>
      <c r="C17" s="22">
        <v>0.5</v>
      </c>
      <c r="D17" s="23">
        <v>40</v>
      </c>
      <c r="E17" s="24">
        <v>95.8</v>
      </c>
      <c r="F17" s="34">
        <f t="shared" si="0"/>
        <v>92.92599999999999</v>
      </c>
      <c r="G17" s="25">
        <v>92.9</v>
      </c>
      <c r="H17" s="59">
        <v>91</v>
      </c>
    </row>
    <row r="18" spans="1:8" ht="10.5" customHeight="1">
      <c r="A18" s="20">
        <v>9</v>
      </c>
      <c r="B18" s="21" t="s">
        <v>18</v>
      </c>
      <c r="C18" s="28">
        <v>0.5</v>
      </c>
      <c r="D18" s="23">
        <v>40</v>
      </c>
      <c r="E18" s="24">
        <v>124.2</v>
      </c>
      <c r="F18" s="34">
        <f t="shared" si="0"/>
        <v>120.474</v>
      </c>
      <c r="G18" s="25">
        <v>120.5</v>
      </c>
      <c r="H18" s="59">
        <v>118</v>
      </c>
    </row>
    <row r="19" spans="1:8" ht="10.5" customHeight="1">
      <c r="A19" s="20">
        <v>10</v>
      </c>
      <c r="B19" s="21" t="s">
        <v>53</v>
      </c>
      <c r="C19" s="28">
        <v>0.5</v>
      </c>
      <c r="D19" s="23">
        <v>40</v>
      </c>
      <c r="E19" s="24">
        <v>133.2</v>
      </c>
      <c r="F19" s="34">
        <f t="shared" si="0"/>
        <v>129.20399999999998</v>
      </c>
      <c r="G19" s="25">
        <v>129.2</v>
      </c>
      <c r="H19" s="59">
        <v>164.5</v>
      </c>
    </row>
    <row r="20" spans="1:8" ht="10.5" customHeight="1">
      <c r="A20" s="20">
        <v>11</v>
      </c>
      <c r="B20" s="21" t="s">
        <v>20</v>
      </c>
      <c r="C20" s="28">
        <v>0.5</v>
      </c>
      <c r="D20" s="23">
        <v>40</v>
      </c>
      <c r="E20" s="24">
        <v>116.1</v>
      </c>
      <c r="F20" s="34">
        <f t="shared" si="0"/>
        <v>112.61699999999999</v>
      </c>
      <c r="G20" s="25">
        <v>112.6</v>
      </c>
      <c r="H20" s="59">
        <v>110.3</v>
      </c>
    </row>
    <row r="21" spans="1:8" ht="10.5" customHeight="1">
      <c r="A21" s="20">
        <v>12</v>
      </c>
      <c r="B21" s="21" t="s">
        <v>21</v>
      </c>
      <c r="C21" s="28">
        <v>0.5</v>
      </c>
      <c r="D21" s="23">
        <v>40</v>
      </c>
      <c r="E21" s="30">
        <v>124.2</v>
      </c>
      <c r="F21" s="34">
        <f t="shared" si="0"/>
        <v>120.474</v>
      </c>
      <c r="G21" s="25">
        <v>120.5</v>
      </c>
      <c r="H21" s="59">
        <v>118</v>
      </c>
    </row>
    <row r="22" spans="1:8" ht="10.5" customHeight="1">
      <c r="A22" s="20">
        <v>13</v>
      </c>
      <c r="B22" s="21" t="s">
        <v>22</v>
      </c>
      <c r="C22" s="29">
        <v>0.5</v>
      </c>
      <c r="D22" s="23">
        <v>40</v>
      </c>
      <c r="E22" s="30">
        <v>116.1</v>
      </c>
      <c r="F22" s="34">
        <f t="shared" si="0"/>
        <v>112.61699999999999</v>
      </c>
      <c r="G22" s="25">
        <v>112.6</v>
      </c>
      <c r="H22" s="59">
        <f>E22*0.95</f>
        <v>110.29499999999999</v>
      </c>
    </row>
    <row r="23" spans="1:8" ht="10.5" customHeight="1">
      <c r="A23" s="20">
        <v>14</v>
      </c>
      <c r="B23" s="21" t="s">
        <v>23</v>
      </c>
      <c r="C23" s="28">
        <v>0.5</v>
      </c>
      <c r="D23" s="23">
        <v>40</v>
      </c>
      <c r="E23" s="30">
        <v>116.1</v>
      </c>
      <c r="F23" s="34">
        <f t="shared" si="0"/>
        <v>112.61699999999999</v>
      </c>
      <c r="G23" s="25">
        <v>112.6</v>
      </c>
      <c r="H23" s="59">
        <f>E23*0.95</f>
        <v>110.29499999999999</v>
      </c>
    </row>
    <row r="24" spans="1:8" ht="10.5" customHeight="1">
      <c r="A24" s="20">
        <v>15</v>
      </c>
      <c r="B24" s="21" t="s">
        <v>24</v>
      </c>
      <c r="C24" s="28">
        <v>0.5</v>
      </c>
      <c r="D24" s="23">
        <v>40</v>
      </c>
      <c r="E24" s="30">
        <v>116.1</v>
      </c>
      <c r="F24" s="34">
        <f t="shared" si="0"/>
        <v>112.61699999999999</v>
      </c>
      <c r="G24" s="25">
        <v>112.6</v>
      </c>
      <c r="H24" s="59">
        <f>E24*0.95</f>
        <v>110.29499999999999</v>
      </c>
    </row>
    <row r="25" spans="1:8" ht="10.5" customHeight="1">
      <c r="A25" s="20">
        <v>16</v>
      </c>
      <c r="B25" s="21" t="s">
        <v>13</v>
      </c>
      <c r="C25" s="28">
        <v>0.5</v>
      </c>
      <c r="D25" s="23">
        <v>40</v>
      </c>
      <c r="E25" s="30">
        <v>95.8</v>
      </c>
      <c r="F25" s="34">
        <f t="shared" si="0"/>
        <v>92.92599999999999</v>
      </c>
      <c r="G25" s="25">
        <v>92.9</v>
      </c>
      <c r="H25" s="59">
        <v>91</v>
      </c>
    </row>
    <row r="26" spans="1:8" ht="10.5" customHeight="1">
      <c r="A26" s="20">
        <v>17</v>
      </c>
      <c r="B26" s="21" t="s">
        <v>14</v>
      </c>
      <c r="C26" s="28">
        <v>0.5</v>
      </c>
      <c r="D26" s="23">
        <v>40</v>
      </c>
      <c r="E26" s="30">
        <v>82</v>
      </c>
      <c r="F26" s="37">
        <f t="shared" si="0"/>
        <v>79.53999999999999</v>
      </c>
      <c r="G26" s="25">
        <v>79.55</v>
      </c>
      <c r="H26" s="59">
        <f>E26*0.95</f>
        <v>77.89999999999999</v>
      </c>
    </row>
    <row r="27" spans="1:8" ht="10.5" customHeight="1">
      <c r="A27" s="20">
        <v>18</v>
      </c>
      <c r="B27" s="21" t="s">
        <v>12</v>
      </c>
      <c r="C27" s="28">
        <v>0.5</v>
      </c>
      <c r="D27" s="23">
        <v>40</v>
      </c>
      <c r="E27" s="30">
        <v>82</v>
      </c>
      <c r="F27" s="37">
        <f>E27*0.97</f>
        <v>79.53999999999999</v>
      </c>
      <c r="G27" s="25">
        <v>79.55</v>
      </c>
      <c r="H27" s="59">
        <f>E27*0.95</f>
        <v>77.89999999999999</v>
      </c>
    </row>
    <row r="28" spans="1:8" ht="10.5" customHeight="1">
      <c r="A28" s="20">
        <v>19</v>
      </c>
      <c r="B28" s="21" t="s">
        <v>15</v>
      </c>
      <c r="C28" s="28">
        <v>0.5</v>
      </c>
      <c r="D28" s="23">
        <v>40</v>
      </c>
      <c r="E28" s="30">
        <v>87.8</v>
      </c>
      <c r="F28" s="37"/>
      <c r="G28" s="25">
        <v>85.2</v>
      </c>
      <c r="H28" s="59">
        <v>83.4</v>
      </c>
    </row>
    <row r="29" spans="1:8" ht="10.5" customHeight="1">
      <c r="A29" s="20">
        <v>22</v>
      </c>
      <c r="B29" s="21" t="s">
        <v>16</v>
      </c>
      <c r="C29" s="28">
        <v>0.5</v>
      </c>
      <c r="D29" s="23">
        <v>40</v>
      </c>
      <c r="E29" s="30">
        <v>95.8</v>
      </c>
      <c r="F29" s="37"/>
      <c r="G29" s="25">
        <v>92.9</v>
      </c>
      <c r="H29" s="59">
        <v>91</v>
      </c>
    </row>
    <row r="30" spans="1:8" ht="10.5" customHeight="1">
      <c r="A30" s="26">
        <v>23</v>
      </c>
      <c r="B30" s="21" t="s">
        <v>14</v>
      </c>
      <c r="C30" s="28">
        <v>0.75</v>
      </c>
      <c r="D30" s="23">
        <v>40</v>
      </c>
      <c r="E30" s="30">
        <v>119.2</v>
      </c>
      <c r="F30" s="37"/>
      <c r="G30" s="25">
        <v>115.6</v>
      </c>
      <c r="H30" s="60">
        <v>113.2</v>
      </c>
    </row>
    <row r="31" spans="1:8" ht="10.5" customHeight="1">
      <c r="A31" s="26">
        <v>24</v>
      </c>
      <c r="B31" s="21" t="s">
        <v>13</v>
      </c>
      <c r="C31" s="28">
        <v>0.75</v>
      </c>
      <c r="D31" s="23">
        <v>40</v>
      </c>
      <c r="E31" s="30">
        <v>125</v>
      </c>
      <c r="F31" s="37"/>
      <c r="G31" s="25">
        <v>121.3</v>
      </c>
      <c r="H31" s="60">
        <v>118.8</v>
      </c>
    </row>
    <row r="32" spans="1:8" ht="10.5" customHeight="1">
      <c r="A32" s="26">
        <v>25</v>
      </c>
      <c r="B32" s="21" t="s">
        <v>12</v>
      </c>
      <c r="C32" s="28">
        <v>0.75</v>
      </c>
      <c r="D32" s="23">
        <v>40</v>
      </c>
      <c r="E32" s="30">
        <v>119.2</v>
      </c>
      <c r="F32" s="62"/>
      <c r="G32" s="25">
        <v>115.6</v>
      </c>
      <c r="H32" s="60">
        <v>113.2</v>
      </c>
    </row>
    <row r="33" spans="1:8" ht="10.5" customHeight="1">
      <c r="A33" s="15"/>
      <c r="B33" s="16" t="s">
        <v>25</v>
      </c>
      <c r="C33" s="17"/>
      <c r="D33" s="17"/>
      <c r="E33" s="18"/>
      <c r="F33" s="55"/>
      <c r="G33" s="16"/>
      <c r="H33" s="63"/>
    </row>
    <row r="34" spans="1:8" ht="10.5" customHeight="1">
      <c r="A34" s="26">
        <v>26</v>
      </c>
      <c r="B34" s="32" t="s">
        <v>26</v>
      </c>
      <c r="C34" s="28">
        <v>0.5</v>
      </c>
      <c r="D34" s="23">
        <v>42</v>
      </c>
      <c r="E34" s="30">
        <v>93.9</v>
      </c>
      <c r="F34" s="64"/>
      <c r="G34" s="25">
        <v>91.1</v>
      </c>
      <c r="H34" s="59">
        <v>89.2</v>
      </c>
    </row>
    <row r="35" spans="1:8" ht="10.5" customHeight="1">
      <c r="A35" s="33"/>
      <c r="B35" s="16" t="s">
        <v>27</v>
      </c>
      <c r="C35" s="17"/>
      <c r="D35" s="17"/>
      <c r="E35" s="18"/>
      <c r="F35" s="55"/>
      <c r="G35" s="16"/>
      <c r="H35" s="65"/>
    </row>
    <row r="36" spans="1:8" ht="10.5" customHeight="1">
      <c r="A36" s="26">
        <v>27</v>
      </c>
      <c r="B36" s="21" t="s">
        <v>28</v>
      </c>
      <c r="C36" s="28">
        <v>0.5</v>
      </c>
      <c r="D36" s="23">
        <v>40</v>
      </c>
      <c r="E36" s="34">
        <v>84.2</v>
      </c>
      <c r="F36" s="34"/>
      <c r="G36" s="25">
        <v>81.7</v>
      </c>
      <c r="H36" s="59">
        <v>80</v>
      </c>
    </row>
    <row r="37" spans="1:8" ht="10.5" customHeight="1">
      <c r="A37" s="26">
        <v>28</v>
      </c>
      <c r="B37" s="21" t="s">
        <v>29</v>
      </c>
      <c r="C37" s="28">
        <v>0.5</v>
      </c>
      <c r="D37" s="23">
        <v>40</v>
      </c>
      <c r="E37" s="34">
        <v>84.4</v>
      </c>
      <c r="F37" s="34"/>
      <c r="G37" s="25">
        <v>77.4</v>
      </c>
      <c r="H37" s="59">
        <v>81.9</v>
      </c>
    </row>
    <row r="38" spans="1:8" ht="10.5" customHeight="1">
      <c r="A38" s="26">
        <v>29</v>
      </c>
      <c r="B38" s="21" t="s">
        <v>30</v>
      </c>
      <c r="C38" s="28">
        <v>0.5</v>
      </c>
      <c r="D38" s="23">
        <v>40</v>
      </c>
      <c r="E38" s="34">
        <v>86.5</v>
      </c>
      <c r="F38" s="34"/>
      <c r="G38" s="25">
        <v>83.9</v>
      </c>
      <c r="H38" s="59">
        <v>82.2</v>
      </c>
    </row>
    <row r="39" spans="1:8" ht="10.5" customHeight="1">
      <c r="A39" s="26">
        <v>30</v>
      </c>
      <c r="B39" s="21" t="s">
        <v>31</v>
      </c>
      <c r="C39" s="28">
        <v>0.5</v>
      </c>
      <c r="D39" s="23">
        <v>40</v>
      </c>
      <c r="E39" s="34">
        <v>88.9</v>
      </c>
      <c r="F39" s="34"/>
      <c r="G39" s="25">
        <v>86.2</v>
      </c>
      <c r="H39" s="59">
        <v>84.5</v>
      </c>
    </row>
    <row r="40" spans="1:8" ht="10.5" customHeight="1">
      <c r="A40" s="26">
        <v>31</v>
      </c>
      <c r="B40" s="21" t="s">
        <v>32</v>
      </c>
      <c r="C40" s="35">
        <v>0.5</v>
      </c>
      <c r="D40" s="36">
        <v>40</v>
      </c>
      <c r="E40" s="37">
        <v>64.1</v>
      </c>
      <c r="F40" s="37"/>
      <c r="G40" s="25">
        <v>62.2</v>
      </c>
      <c r="H40" s="59">
        <v>60.9</v>
      </c>
    </row>
    <row r="41" spans="1:8" ht="10.5" customHeight="1">
      <c r="A41" s="38"/>
      <c r="B41" s="39" t="s">
        <v>33</v>
      </c>
      <c r="C41" s="39"/>
      <c r="D41" s="17"/>
      <c r="E41" s="18"/>
      <c r="F41" s="55"/>
      <c r="G41" s="16"/>
      <c r="H41" s="66"/>
    </row>
    <row r="42" spans="1:8" ht="10.5" customHeight="1">
      <c r="A42" s="20">
        <v>32</v>
      </c>
      <c r="B42" s="21" t="s">
        <v>34</v>
      </c>
      <c r="C42" s="29">
        <v>0.5</v>
      </c>
      <c r="D42" s="41">
        <v>14</v>
      </c>
      <c r="E42" s="42">
        <v>52.4</v>
      </c>
      <c r="F42" s="42"/>
      <c r="G42" s="25">
        <v>50.8</v>
      </c>
      <c r="H42" s="59">
        <v>49.8</v>
      </c>
    </row>
    <row r="43" spans="1:8" ht="10.5" customHeight="1">
      <c r="A43" s="20">
        <v>33</v>
      </c>
      <c r="B43" s="21" t="s">
        <v>35</v>
      </c>
      <c r="C43" s="28">
        <v>0.5</v>
      </c>
      <c r="D43" s="23">
        <v>18</v>
      </c>
      <c r="E43" s="34">
        <v>65</v>
      </c>
      <c r="F43" s="34"/>
      <c r="G43" s="25">
        <v>63.1</v>
      </c>
      <c r="H43" s="59">
        <v>61.8</v>
      </c>
    </row>
    <row r="44" spans="1:8" ht="10.5" customHeight="1">
      <c r="A44" s="20">
        <v>34</v>
      </c>
      <c r="B44" s="21" t="s">
        <v>36</v>
      </c>
      <c r="C44" s="28">
        <v>0.5</v>
      </c>
      <c r="D44" s="23">
        <v>24</v>
      </c>
      <c r="E44" s="34">
        <v>68.8</v>
      </c>
      <c r="F44" s="34"/>
      <c r="G44" s="25">
        <v>66.7</v>
      </c>
      <c r="H44" s="59">
        <v>65.4</v>
      </c>
    </row>
    <row r="45" spans="1:8" ht="10.5" customHeight="1">
      <c r="A45" s="20">
        <v>35</v>
      </c>
      <c r="B45" s="21" t="s">
        <v>37</v>
      </c>
      <c r="C45" s="28">
        <v>0.5</v>
      </c>
      <c r="D45" s="23">
        <v>20</v>
      </c>
      <c r="E45" s="34">
        <v>68.5</v>
      </c>
      <c r="F45" s="34"/>
      <c r="G45" s="25">
        <v>66.4</v>
      </c>
      <c r="H45" s="59">
        <v>65.1</v>
      </c>
    </row>
    <row r="46" spans="1:8" ht="10.5" customHeight="1">
      <c r="A46" s="38"/>
      <c r="B46" s="39" t="s">
        <v>38</v>
      </c>
      <c r="C46" s="39"/>
      <c r="D46" s="17"/>
      <c r="E46" s="18"/>
      <c r="F46" s="55"/>
      <c r="G46" s="16"/>
      <c r="H46" s="66"/>
    </row>
    <row r="47" spans="1:8" ht="10.5" customHeight="1">
      <c r="A47" s="20">
        <v>36</v>
      </c>
      <c r="B47" s="21" t="s">
        <v>39</v>
      </c>
      <c r="C47" s="28">
        <v>0.5</v>
      </c>
      <c r="D47" s="23">
        <v>18</v>
      </c>
      <c r="E47" s="34">
        <v>47.52</v>
      </c>
      <c r="F47" s="34">
        <v>45.14</v>
      </c>
      <c r="G47" s="25">
        <v>46.1</v>
      </c>
      <c r="H47" s="59">
        <v>45.15</v>
      </c>
    </row>
    <row r="48" spans="1:8" ht="10.5" customHeight="1">
      <c r="A48" s="20">
        <v>37</v>
      </c>
      <c r="B48" s="21" t="s">
        <v>40</v>
      </c>
      <c r="C48" s="28">
        <v>0.5</v>
      </c>
      <c r="D48" s="23">
        <v>18</v>
      </c>
      <c r="E48" s="34">
        <v>47.52</v>
      </c>
      <c r="F48" s="34">
        <v>45.14</v>
      </c>
      <c r="G48" s="25">
        <v>46.1</v>
      </c>
      <c r="H48" s="59">
        <v>45.15</v>
      </c>
    </row>
    <row r="49" spans="1:8" ht="10.5" customHeight="1">
      <c r="A49" s="20">
        <v>38</v>
      </c>
      <c r="B49" s="21" t="s">
        <v>41</v>
      </c>
      <c r="C49" s="28">
        <v>0.5</v>
      </c>
      <c r="D49" s="23">
        <v>18</v>
      </c>
      <c r="E49" s="34">
        <v>47.52</v>
      </c>
      <c r="F49" s="34">
        <v>45.14</v>
      </c>
      <c r="G49" s="25">
        <v>46.1</v>
      </c>
      <c r="H49" s="59">
        <v>45.15</v>
      </c>
    </row>
    <row r="50" spans="1:8" ht="10.5" customHeight="1">
      <c r="A50" s="20">
        <v>39</v>
      </c>
      <c r="B50" s="21" t="s">
        <v>42</v>
      </c>
      <c r="C50" s="28">
        <v>0.5</v>
      </c>
      <c r="D50" s="23">
        <v>18</v>
      </c>
      <c r="E50" s="34">
        <v>47.52</v>
      </c>
      <c r="F50" s="34">
        <v>45.14</v>
      </c>
      <c r="G50" s="25">
        <v>46.1</v>
      </c>
      <c r="H50" s="59">
        <v>45.15</v>
      </c>
    </row>
    <row r="51" spans="1:8" ht="10.5" customHeight="1">
      <c r="A51" s="20">
        <v>40</v>
      </c>
      <c r="B51" s="21" t="s">
        <v>43</v>
      </c>
      <c r="C51" s="28">
        <v>0.5</v>
      </c>
      <c r="D51" s="23">
        <v>18</v>
      </c>
      <c r="E51" s="34">
        <v>47.52</v>
      </c>
      <c r="F51" s="34">
        <v>45.14</v>
      </c>
      <c r="G51" s="25">
        <v>46.1</v>
      </c>
      <c r="H51" s="59">
        <v>45.15</v>
      </c>
    </row>
    <row r="52" spans="1:8" ht="10.5" customHeight="1">
      <c r="A52" s="20">
        <v>41</v>
      </c>
      <c r="B52" s="21" t="s">
        <v>44</v>
      </c>
      <c r="C52" s="28">
        <v>0.5</v>
      </c>
      <c r="D52" s="23">
        <v>18</v>
      </c>
      <c r="E52" s="34">
        <v>47.52</v>
      </c>
      <c r="F52" s="34">
        <v>45.14</v>
      </c>
      <c r="G52" s="25">
        <v>46.1</v>
      </c>
      <c r="H52" s="59">
        <v>45.15</v>
      </c>
    </row>
    <row r="53" spans="1:8" ht="10.5" customHeight="1">
      <c r="A53" s="20">
        <v>42</v>
      </c>
      <c r="B53" s="21" t="s">
        <v>45</v>
      </c>
      <c r="C53" s="28">
        <v>0.5</v>
      </c>
      <c r="D53" s="23">
        <v>18</v>
      </c>
      <c r="E53" s="34">
        <v>47.52</v>
      </c>
      <c r="F53" s="34">
        <v>45.14</v>
      </c>
      <c r="G53" s="25">
        <v>46.1</v>
      </c>
      <c r="H53" s="59">
        <v>45.15</v>
      </c>
    </row>
    <row r="54" spans="1:8" ht="10.5" customHeight="1">
      <c r="A54" s="20">
        <v>43</v>
      </c>
      <c r="B54" s="21" t="s">
        <v>46</v>
      </c>
      <c r="C54" s="28">
        <v>0.5</v>
      </c>
      <c r="D54" s="23">
        <v>18</v>
      </c>
      <c r="E54" s="34">
        <v>47.52</v>
      </c>
      <c r="F54" s="34">
        <v>45.14</v>
      </c>
      <c r="G54" s="25">
        <v>46.1</v>
      </c>
      <c r="H54" s="59">
        <v>45.15</v>
      </c>
    </row>
    <row r="55" spans="1:8" ht="10.5" customHeight="1">
      <c r="A55" s="20">
        <v>44</v>
      </c>
      <c r="B55" s="21" t="s">
        <v>47</v>
      </c>
      <c r="C55" s="28">
        <v>0.5</v>
      </c>
      <c r="D55" s="23">
        <v>18</v>
      </c>
      <c r="E55" s="34">
        <v>47.52</v>
      </c>
      <c r="F55" s="34">
        <v>45.14</v>
      </c>
      <c r="G55" s="25">
        <v>46.1</v>
      </c>
      <c r="H55" s="59">
        <v>45.15</v>
      </c>
    </row>
    <row r="56" spans="1:8" ht="10.5" customHeight="1">
      <c r="A56" s="20">
        <v>45</v>
      </c>
      <c r="B56" s="21" t="s">
        <v>48</v>
      </c>
      <c r="C56" s="28">
        <v>0.5</v>
      </c>
      <c r="D56" s="23">
        <v>25</v>
      </c>
      <c r="E56" s="34">
        <v>54</v>
      </c>
      <c r="F56" s="34">
        <v>51.3</v>
      </c>
      <c r="G56" s="25">
        <v>52.4</v>
      </c>
      <c r="H56" s="59">
        <v>51.3</v>
      </c>
    </row>
    <row r="57" spans="1:8" ht="10.5" customHeight="1">
      <c r="A57" s="33"/>
      <c r="B57" s="16" t="s">
        <v>49</v>
      </c>
      <c r="C57" s="17"/>
      <c r="D57" s="17"/>
      <c r="E57" s="18"/>
      <c r="F57" s="55"/>
      <c r="G57" s="16"/>
      <c r="H57" s="65"/>
    </row>
    <row r="58" spans="1:8" ht="10.5" customHeight="1">
      <c r="A58" s="20">
        <v>46</v>
      </c>
      <c r="B58" s="21" t="s">
        <v>50</v>
      </c>
      <c r="C58" s="28">
        <v>0.5</v>
      </c>
      <c r="D58" s="23">
        <v>40</v>
      </c>
      <c r="E58" s="34">
        <v>185.8</v>
      </c>
      <c r="F58" s="34"/>
      <c r="G58" s="25">
        <v>180.2</v>
      </c>
      <c r="H58" s="59">
        <v>176.5</v>
      </c>
    </row>
    <row r="59" spans="1:8" ht="10.5" customHeight="1">
      <c r="A59" s="33"/>
      <c r="B59" s="16" t="s">
        <v>54</v>
      </c>
      <c r="C59" s="17"/>
      <c r="D59" s="17"/>
      <c r="E59" s="18"/>
      <c r="F59" s="55"/>
      <c r="G59" s="16"/>
      <c r="H59" s="65"/>
    </row>
    <row r="60" spans="1:8" ht="10.5" customHeight="1">
      <c r="A60" s="20">
        <v>47</v>
      </c>
      <c r="B60" s="21" t="s">
        <v>51</v>
      </c>
      <c r="C60" s="28">
        <v>0.5</v>
      </c>
      <c r="D60" s="23">
        <v>40</v>
      </c>
      <c r="E60" s="34">
        <v>141.3</v>
      </c>
      <c r="F60" s="34"/>
      <c r="G60" s="25">
        <v>137.1</v>
      </c>
      <c r="H60" s="59">
        <v>134.3</v>
      </c>
    </row>
    <row r="61" spans="1:8" ht="10.5" customHeight="1" thickBot="1">
      <c r="A61" s="67">
        <v>48</v>
      </c>
      <c r="B61" s="45" t="s">
        <v>52</v>
      </c>
      <c r="C61" s="46">
        <v>0.7</v>
      </c>
      <c r="D61" s="47">
        <v>40</v>
      </c>
      <c r="E61" s="48">
        <v>195.2</v>
      </c>
      <c r="F61" s="48"/>
      <c r="G61" s="49">
        <v>189.3</v>
      </c>
      <c r="H61" s="68">
        <v>241.1</v>
      </c>
    </row>
  </sheetData>
  <mergeCells count="8">
    <mergeCell ref="A6:F6"/>
    <mergeCell ref="A7:B7"/>
    <mergeCell ref="E7:H7"/>
    <mergeCell ref="B41:C41"/>
    <mergeCell ref="B46:C46"/>
    <mergeCell ref="A3:F3"/>
    <mergeCell ref="B4:E4"/>
    <mergeCell ref="B5:F5"/>
  </mergeCells>
  <printOptions/>
  <pageMargins left="0.3937007874015748" right="0.35433070866141736" top="0.3937007874015748" bottom="0.3937007874015748" header="0.1968503937007874" footer="0.196850393700787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tkachenko</dc:creator>
  <cp:keywords/>
  <dc:description/>
  <cp:lastModifiedBy>tkachenko</cp:lastModifiedBy>
  <cp:lastPrinted>2008-07-31T06:02:28Z</cp:lastPrinted>
  <dcterms:created xsi:type="dcterms:W3CDTF">2008-07-31T05:51:13Z</dcterms:created>
  <dcterms:modified xsi:type="dcterms:W3CDTF">2008-07-31T06:03:39Z</dcterms:modified>
  <cp:category/>
  <cp:version/>
  <cp:contentType/>
  <cp:contentStatus/>
</cp:coreProperties>
</file>